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ÚKAS\ÚKAS15\"/>
    </mc:Choice>
  </mc:AlternateContent>
  <bookViews>
    <workbookView xWindow="0" yWindow="0" windowWidth="28800" windowHeight="141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U11" i="1"/>
  <c r="T11" i="1"/>
  <c r="S11" i="1"/>
  <c r="Q11" i="1"/>
  <c r="P11" i="1"/>
  <c r="H33" i="1" l="1"/>
  <c r="K31" i="1"/>
  <c r="J31" i="1"/>
  <c r="I31" i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<sst xmlns="http://schemas.openxmlformats.org/spreadsheetml/2006/main" count="104" uniqueCount="53">
  <si>
    <t>Rozdělení finančních prostředků na jednotlivé závodníky SCM - Ústí nad Labem</t>
  </si>
  <si>
    <t>stav k 31.09. 2015</t>
  </si>
  <si>
    <t>jméno</t>
  </si>
  <si>
    <t>ročník</t>
  </si>
  <si>
    <t>skupina</t>
  </si>
  <si>
    <t>základní částka</t>
  </si>
  <si>
    <t>navýšení po hale</t>
  </si>
  <si>
    <t>navýšení po MČR</t>
  </si>
  <si>
    <t>odměna po MEJ/EYOF/MS17/ MS,ME kros a vrchy</t>
  </si>
  <si>
    <t>celkem</t>
  </si>
  <si>
    <t>čerpání</t>
  </si>
  <si>
    <t>zůstatek</t>
  </si>
  <si>
    <t>zdravotní</t>
  </si>
  <si>
    <t>závodníka</t>
  </si>
  <si>
    <t>prohlídka</t>
  </si>
  <si>
    <t>Bach Tomáš</t>
  </si>
  <si>
    <t>B</t>
  </si>
  <si>
    <t>Burlák Jakub</t>
  </si>
  <si>
    <t>Civínová Adéla</t>
  </si>
  <si>
    <t>A</t>
  </si>
  <si>
    <t>Červínová Michaela</t>
  </si>
  <si>
    <t>Hakim Saleh</t>
  </si>
  <si>
    <t>Houška Ondřej</t>
  </si>
  <si>
    <t>C</t>
  </si>
  <si>
    <t>Chloupek Ondřej</t>
  </si>
  <si>
    <t>Janku Nikol</t>
  </si>
  <si>
    <t>Jirkal Martin</t>
  </si>
  <si>
    <t>Koblischke David</t>
  </si>
  <si>
    <t>Košťál Vojtěch</t>
  </si>
  <si>
    <t>Krejča Zdeněk</t>
  </si>
  <si>
    <t>Krivák Dominik</t>
  </si>
  <si>
    <t>Malířová Kristýna</t>
  </si>
  <si>
    <t>Mlejnský Maxmilián</t>
  </si>
  <si>
    <t>Mrzenová Kristýna</t>
  </si>
  <si>
    <t>Najman Filip</t>
  </si>
  <si>
    <t>Praský Tomáš</t>
  </si>
  <si>
    <t>Procházka Tadeáš</t>
  </si>
  <si>
    <t>Prchal Pavel</t>
  </si>
  <si>
    <t>Svobodová Lucie</t>
  </si>
  <si>
    <t>Ščerba Matěj</t>
  </si>
  <si>
    <t>Štolová Markéta</t>
  </si>
  <si>
    <t>Vejražka Daniel</t>
  </si>
  <si>
    <t>Vrabcová Kristýna</t>
  </si>
  <si>
    <t>Žitná Venuše</t>
  </si>
  <si>
    <t>rozpočet kraj</t>
  </si>
  <si>
    <t>KLAST</t>
  </si>
  <si>
    <t>ATCUL</t>
  </si>
  <si>
    <t>AKMOS</t>
  </si>
  <si>
    <t>LOVOS</t>
  </si>
  <si>
    <t>BILIN</t>
  </si>
  <si>
    <t>USKUL</t>
  </si>
  <si>
    <t>LITVI</t>
  </si>
  <si>
    <t>TJCHO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</si>
</sst>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Comic Sans MS"/>
      <family val="4"/>
    </font>
    <font>
      <b/>
      <sz val="10"/>
      <name val="Calibri"/>
      <family val="2"/>
      <charset val="238"/>
      <scheme val="minor"/>
    </font>
    <font>
      <b/>
      <sz val="12"/>
      <name val="Comic Sans MS"/>
      <family val="4"/>
    </font>
    <font>
      <b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/>
    <xf numFmtId="0" fontId="3" fillId="3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0" fillId="2" borderId="0" xfId="0" applyFill="1"/>
    <xf numFmtId="0" fontId="1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0" fillId="0" borderId="0" xfId="0" applyFill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M30" sqref="A30:M30"/>
    </sheetView>
  </sheetViews>
  <sheetFormatPr defaultRowHeight="15" x14ac:dyDescent="0.25"/>
  <cols>
    <col min="1" max="1" width="22" customWidth="1"/>
  </cols>
  <sheetData>
    <row r="1" spans="1:23" ht="23.25" thickBot="1" x14ac:dyDescent="0.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23" ht="19.5" x14ac:dyDescent="0.4">
      <c r="A2" s="1" t="s">
        <v>1</v>
      </c>
      <c r="B2" s="2"/>
      <c r="C2" s="2"/>
      <c r="D2" s="28"/>
      <c r="E2" s="28"/>
      <c r="F2" s="28"/>
      <c r="G2" s="28"/>
      <c r="H2" s="28"/>
      <c r="I2" s="28"/>
      <c r="J2" s="28"/>
      <c r="K2" s="3"/>
      <c r="T2" s="23"/>
    </row>
    <row r="3" spans="1:23" x14ac:dyDescent="0.25">
      <c r="A3" s="4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  <c r="I3" s="4" t="s">
        <v>10</v>
      </c>
      <c r="J3" s="4" t="s">
        <v>11</v>
      </c>
      <c r="K3" s="4" t="s">
        <v>12</v>
      </c>
      <c r="T3" s="23"/>
    </row>
    <row r="4" spans="1:23" x14ac:dyDescent="0.25">
      <c r="A4" s="4" t="s">
        <v>13</v>
      </c>
      <c r="B4" s="29"/>
      <c r="C4" s="29"/>
      <c r="D4" s="29"/>
      <c r="E4" s="29"/>
      <c r="F4" s="29"/>
      <c r="G4" s="29"/>
      <c r="H4" s="30"/>
      <c r="I4" s="4" t="s">
        <v>9</v>
      </c>
      <c r="J4" s="4"/>
      <c r="K4" s="4" t="s">
        <v>14</v>
      </c>
      <c r="P4" s="24" t="s">
        <v>45</v>
      </c>
      <c r="Q4" s="24" t="s">
        <v>46</v>
      </c>
      <c r="R4" s="24" t="s">
        <v>47</v>
      </c>
      <c r="S4" s="24" t="s">
        <v>48</v>
      </c>
      <c r="T4" s="31" t="s">
        <v>49</v>
      </c>
      <c r="U4" s="24" t="s">
        <v>50</v>
      </c>
      <c r="V4" s="24" t="s">
        <v>51</v>
      </c>
      <c r="W4" s="24" t="s">
        <v>52</v>
      </c>
    </row>
    <row r="5" spans="1:23" x14ac:dyDescent="0.25">
      <c r="A5" s="5" t="s">
        <v>15</v>
      </c>
      <c r="B5" s="6">
        <v>98</v>
      </c>
      <c r="C5" s="6" t="s">
        <v>16</v>
      </c>
      <c r="D5" s="7">
        <v>1350</v>
      </c>
      <c r="E5" s="7">
        <v>1000</v>
      </c>
      <c r="F5" s="7"/>
      <c r="G5" s="7"/>
      <c r="H5" s="8">
        <v>2850</v>
      </c>
      <c r="I5" s="8">
        <v>2850</v>
      </c>
      <c r="J5" s="8">
        <v>0</v>
      </c>
      <c r="K5" s="9">
        <v>500</v>
      </c>
      <c r="L5" s="32" t="s">
        <v>45</v>
      </c>
      <c r="M5" s="32">
        <v>2850</v>
      </c>
      <c r="P5">
        <v>2850</v>
      </c>
      <c r="Q5">
        <v>3200</v>
      </c>
      <c r="R5">
        <v>9200</v>
      </c>
      <c r="S5">
        <v>10200</v>
      </c>
      <c r="T5" s="23">
        <v>10200</v>
      </c>
      <c r="U5">
        <v>3700</v>
      </c>
      <c r="V5">
        <v>3200</v>
      </c>
      <c r="W5">
        <v>5950</v>
      </c>
    </row>
    <row r="6" spans="1:23" x14ac:dyDescent="0.25">
      <c r="A6" s="5" t="s">
        <v>17</v>
      </c>
      <c r="B6" s="6">
        <v>96</v>
      </c>
      <c r="C6" s="6" t="s">
        <v>16</v>
      </c>
      <c r="D6" s="7">
        <v>2700</v>
      </c>
      <c r="E6" s="7"/>
      <c r="F6" s="7"/>
      <c r="G6" s="7"/>
      <c r="H6" s="8">
        <v>3200</v>
      </c>
      <c r="I6" s="8">
        <v>3200</v>
      </c>
      <c r="J6" s="8">
        <v>0</v>
      </c>
      <c r="K6" s="9">
        <v>500</v>
      </c>
      <c r="L6" s="32" t="s">
        <v>46</v>
      </c>
      <c r="M6" s="32">
        <v>3200</v>
      </c>
      <c r="P6">
        <v>3200</v>
      </c>
      <c r="Q6">
        <v>4700</v>
      </c>
      <c r="R6">
        <v>1700</v>
      </c>
      <c r="S6">
        <v>3200</v>
      </c>
      <c r="T6" s="23">
        <v>500</v>
      </c>
      <c r="U6">
        <v>3200</v>
      </c>
    </row>
    <row r="7" spans="1:23" x14ac:dyDescent="0.25">
      <c r="A7" s="5" t="s">
        <v>18</v>
      </c>
      <c r="B7" s="6">
        <v>98</v>
      </c>
      <c r="C7" s="6" t="s">
        <v>19</v>
      </c>
      <c r="D7" s="7">
        <v>4700</v>
      </c>
      <c r="E7" s="7">
        <v>3000</v>
      </c>
      <c r="F7" s="7">
        <v>1000</v>
      </c>
      <c r="G7" s="7"/>
      <c r="H7" s="8">
        <v>9200</v>
      </c>
      <c r="I7" s="8">
        <v>9200</v>
      </c>
      <c r="J7" s="8">
        <v>0</v>
      </c>
      <c r="K7" s="9">
        <v>500</v>
      </c>
      <c r="L7" s="32" t="s">
        <v>47</v>
      </c>
      <c r="M7" s="32">
        <v>9200</v>
      </c>
      <c r="P7">
        <v>6200</v>
      </c>
      <c r="R7">
        <v>4200</v>
      </c>
      <c r="S7">
        <v>3200</v>
      </c>
      <c r="T7" s="23">
        <v>5200</v>
      </c>
      <c r="U7">
        <v>3200</v>
      </c>
    </row>
    <row r="8" spans="1:23" x14ac:dyDescent="0.25">
      <c r="A8" s="5" t="s">
        <v>20</v>
      </c>
      <c r="B8" s="6">
        <v>99</v>
      </c>
      <c r="C8" s="6" t="s">
        <v>16</v>
      </c>
      <c r="D8" s="7">
        <v>2700</v>
      </c>
      <c r="E8" s="7">
        <v>3000</v>
      </c>
      <c r="F8" s="7">
        <v>2000</v>
      </c>
      <c r="G8" s="7">
        <v>2000</v>
      </c>
      <c r="H8" s="8">
        <v>10200</v>
      </c>
      <c r="I8" s="8">
        <v>10200</v>
      </c>
      <c r="J8" s="8">
        <v>0</v>
      </c>
      <c r="K8" s="9">
        <v>500</v>
      </c>
      <c r="L8" s="32" t="s">
        <v>48</v>
      </c>
      <c r="M8" s="32">
        <v>10200</v>
      </c>
      <c r="R8">
        <v>3200</v>
      </c>
      <c r="S8">
        <v>6200</v>
      </c>
      <c r="T8" s="23">
        <v>1700</v>
      </c>
    </row>
    <row r="9" spans="1:23" x14ac:dyDescent="0.25">
      <c r="A9" s="33" t="s">
        <v>21</v>
      </c>
      <c r="B9" s="34">
        <v>96</v>
      </c>
      <c r="C9" s="34" t="s">
        <v>16</v>
      </c>
      <c r="D9" s="35">
        <v>2700</v>
      </c>
      <c r="E9" s="35">
        <v>3000</v>
      </c>
      <c r="F9" s="35">
        <v>4000</v>
      </c>
      <c r="G9" s="35"/>
      <c r="H9" s="36">
        <v>10200</v>
      </c>
      <c r="I9" s="36">
        <v>10200</v>
      </c>
      <c r="J9" s="36">
        <v>0</v>
      </c>
      <c r="K9" s="37">
        <v>500</v>
      </c>
      <c r="L9" s="23" t="s">
        <v>49</v>
      </c>
      <c r="M9" s="23">
        <v>10200</v>
      </c>
      <c r="R9">
        <v>3200</v>
      </c>
      <c r="T9" s="23">
        <v>1700</v>
      </c>
    </row>
    <row r="10" spans="1:23" x14ac:dyDescent="0.25">
      <c r="A10" s="5" t="s">
        <v>22</v>
      </c>
      <c r="B10" s="6">
        <v>97</v>
      </c>
      <c r="C10" s="6" t="s">
        <v>23</v>
      </c>
      <c r="D10" s="7">
        <v>1200</v>
      </c>
      <c r="E10" s="7"/>
      <c r="F10" s="7"/>
      <c r="G10" s="7"/>
      <c r="H10" s="8">
        <v>1700</v>
      </c>
      <c r="I10" s="8">
        <v>1700</v>
      </c>
      <c r="J10" s="8">
        <v>0</v>
      </c>
      <c r="K10" s="9">
        <v>500</v>
      </c>
      <c r="L10" s="32" t="s">
        <v>47</v>
      </c>
      <c r="M10" s="32">
        <v>1700</v>
      </c>
      <c r="R10">
        <v>11200</v>
      </c>
      <c r="T10" s="23">
        <v>5200</v>
      </c>
    </row>
    <row r="11" spans="1:23" x14ac:dyDescent="0.25">
      <c r="A11" s="5" t="s">
        <v>24</v>
      </c>
      <c r="B11" s="6">
        <v>99</v>
      </c>
      <c r="C11" s="6" t="s">
        <v>16</v>
      </c>
      <c r="D11" s="7">
        <v>2700</v>
      </c>
      <c r="E11" s="7"/>
      <c r="F11" s="7"/>
      <c r="G11" s="7"/>
      <c r="H11" s="8">
        <v>3200</v>
      </c>
      <c r="I11" s="8">
        <v>3200</v>
      </c>
      <c r="J11" s="8">
        <v>0</v>
      </c>
      <c r="K11" s="9">
        <v>500</v>
      </c>
      <c r="L11" s="32" t="s">
        <v>45</v>
      </c>
      <c r="M11" s="32">
        <v>3200</v>
      </c>
      <c r="P11" s="24">
        <f>SUM(P5:P7)</f>
        <v>12250</v>
      </c>
      <c r="Q11" s="24">
        <f>SUM(Q5,Q6)</f>
        <v>7900</v>
      </c>
      <c r="R11" s="24">
        <f>SUM(R5:R10)</f>
        <v>32700</v>
      </c>
      <c r="S11" s="24">
        <f>SUM(S5:S9)</f>
        <v>22800</v>
      </c>
      <c r="T11" s="31">
        <f>SUM(T5:T10)</f>
        <v>24500</v>
      </c>
      <c r="U11" s="24">
        <f>SUM(U5:U9)</f>
        <v>10100</v>
      </c>
      <c r="V11" s="24">
        <v>3200</v>
      </c>
      <c r="W11" s="24">
        <v>5950</v>
      </c>
    </row>
    <row r="12" spans="1:23" x14ac:dyDescent="0.25">
      <c r="A12" s="5" t="s">
        <v>25</v>
      </c>
      <c r="B12" s="10">
        <v>0</v>
      </c>
      <c r="C12" s="6" t="s">
        <v>16</v>
      </c>
      <c r="D12" s="7">
        <v>2700</v>
      </c>
      <c r="E12" s="7">
        <v>250</v>
      </c>
      <c r="F12" s="7">
        <v>250</v>
      </c>
      <c r="G12" s="7"/>
      <c r="H12" s="8">
        <v>3700</v>
      </c>
      <c r="I12" s="8">
        <v>3700</v>
      </c>
      <c r="J12" s="8">
        <v>0</v>
      </c>
      <c r="K12" s="9">
        <v>500</v>
      </c>
      <c r="L12" s="32" t="s">
        <v>50</v>
      </c>
      <c r="M12" s="32">
        <v>3700</v>
      </c>
      <c r="R12">
        <v>-5280</v>
      </c>
      <c r="T12" s="23">
        <v>-5280</v>
      </c>
    </row>
    <row r="13" spans="1:23" x14ac:dyDescent="0.25">
      <c r="A13" s="33" t="s">
        <v>26</v>
      </c>
      <c r="B13" s="34">
        <v>97</v>
      </c>
      <c r="C13" s="34" t="s">
        <v>16</v>
      </c>
      <c r="D13" s="35">
        <v>0</v>
      </c>
      <c r="E13" s="35"/>
      <c r="F13" s="35"/>
      <c r="G13" s="35"/>
      <c r="H13" s="36">
        <v>500</v>
      </c>
      <c r="I13" s="36">
        <v>500</v>
      </c>
      <c r="J13" s="36">
        <v>0</v>
      </c>
      <c r="K13" s="37">
        <v>500</v>
      </c>
      <c r="L13" s="23" t="s">
        <v>49</v>
      </c>
      <c r="M13" s="23">
        <v>500</v>
      </c>
      <c r="T13" s="23"/>
    </row>
    <row r="14" spans="1:23" x14ac:dyDescent="0.25">
      <c r="A14" s="5" t="s">
        <v>27</v>
      </c>
      <c r="B14" s="6">
        <v>99</v>
      </c>
      <c r="C14" s="6" t="s">
        <v>16</v>
      </c>
      <c r="D14" s="7">
        <v>2700</v>
      </c>
      <c r="E14" s="7"/>
      <c r="F14" s="7"/>
      <c r="G14" s="7"/>
      <c r="H14" s="8">
        <v>3200</v>
      </c>
      <c r="I14" s="8">
        <v>3200</v>
      </c>
      <c r="J14" s="8">
        <v>0</v>
      </c>
      <c r="K14" s="9">
        <v>500</v>
      </c>
      <c r="L14" s="32" t="s">
        <v>48</v>
      </c>
      <c r="M14" s="32">
        <v>3200</v>
      </c>
      <c r="T14" s="23"/>
    </row>
    <row r="15" spans="1:23" x14ac:dyDescent="0.25">
      <c r="A15" s="33" t="s">
        <v>28</v>
      </c>
      <c r="B15" s="34">
        <v>96</v>
      </c>
      <c r="C15" s="34" t="s">
        <v>16</v>
      </c>
      <c r="D15" s="35">
        <v>2700</v>
      </c>
      <c r="E15" s="35">
        <v>2000</v>
      </c>
      <c r="F15" s="35"/>
      <c r="G15" s="35"/>
      <c r="H15" s="36">
        <v>5200</v>
      </c>
      <c r="I15" s="36">
        <v>5200</v>
      </c>
      <c r="J15" s="36">
        <v>0</v>
      </c>
      <c r="K15" s="37">
        <v>500</v>
      </c>
      <c r="L15" s="23" t="s">
        <v>49</v>
      </c>
      <c r="M15" s="23">
        <v>5200</v>
      </c>
      <c r="T15" s="23"/>
    </row>
    <row r="16" spans="1:23" x14ac:dyDescent="0.25">
      <c r="A16" s="5" t="s">
        <v>29</v>
      </c>
      <c r="B16" s="6">
        <v>99</v>
      </c>
      <c r="C16" s="6" t="s">
        <v>16</v>
      </c>
      <c r="D16" s="7">
        <v>2700</v>
      </c>
      <c r="E16" s="7"/>
      <c r="F16" s="7"/>
      <c r="G16" s="7"/>
      <c r="H16" s="8">
        <v>3200</v>
      </c>
      <c r="I16" s="8">
        <v>3200</v>
      </c>
      <c r="J16" s="8">
        <v>0</v>
      </c>
      <c r="K16" s="9">
        <v>500</v>
      </c>
      <c r="L16" s="32" t="s">
        <v>50</v>
      </c>
      <c r="M16" s="32">
        <v>3200</v>
      </c>
      <c r="T16" s="23"/>
    </row>
    <row r="17" spans="1:20" x14ac:dyDescent="0.25">
      <c r="A17" s="5" t="s">
        <v>30</v>
      </c>
      <c r="B17" s="6">
        <v>99</v>
      </c>
      <c r="C17" s="6" t="s">
        <v>16</v>
      </c>
      <c r="D17" s="7">
        <v>2700</v>
      </c>
      <c r="E17" s="7"/>
      <c r="F17" s="7">
        <v>1000</v>
      </c>
      <c r="G17" s="7"/>
      <c r="H17" s="8">
        <v>4200</v>
      </c>
      <c r="I17" s="8">
        <v>4200</v>
      </c>
      <c r="J17" s="8">
        <v>0</v>
      </c>
      <c r="K17" s="9">
        <v>500</v>
      </c>
      <c r="L17" s="32" t="s">
        <v>47</v>
      </c>
      <c r="M17" s="32">
        <v>4200</v>
      </c>
      <c r="T17" s="23"/>
    </row>
    <row r="18" spans="1:20" x14ac:dyDescent="0.25">
      <c r="A18" s="5" t="s">
        <v>31</v>
      </c>
      <c r="B18" s="6">
        <v>99</v>
      </c>
      <c r="C18" s="6" t="s">
        <v>16</v>
      </c>
      <c r="D18" s="7">
        <v>2700</v>
      </c>
      <c r="E18" s="7"/>
      <c r="F18" s="7"/>
      <c r="G18" s="7"/>
      <c r="H18" s="8">
        <v>3200</v>
      </c>
      <c r="I18" s="8">
        <v>3200</v>
      </c>
      <c r="J18" s="8">
        <v>0</v>
      </c>
      <c r="K18" s="9">
        <v>500</v>
      </c>
      <c r="L18" s="32" t="s">
        <v>48</v>
      </c>
      <c r="M18" s="32">
        <v>3200</v>
      </c>
    </row>
    <row r="19" spans="1:20" x14ac:dyDescent="0.25">
      <c r="A19" s="5" t="s">
        <v>32</v>
      </c>
      <c r="B19" s="6">
        <v>97</v>
      </c>
      <c r="C19" s="6" t="s">
        <v>19</v>
      </c>
      <c r="D19" s="7">
        <v>4700</v>
      </c>
      <c r="E19" s="7"/>
      <c r="F19" s="7">
        <v>1000</v>
      </c>
      <c r="G19" s="7"/>
      <c r="H19" s="8">
        <v>6200</v>
      </c>
      <c r="I19" s="8">
        <v>6200</v>
      </c>
      <c r="J19" s="8">
        <v>0</v>
      </c>
      <c r="K19" s="9">
        <v>500</v>
      </c>
      <c r="L19" s="32" t="s">
        <v>48</v>
      </c>
      <c r="M19" s="32">
        <v>6200</v>
      </c>
    </row>
    <row r="20" spans="1:20" x14ac:dyDescent="0.25">
      <c r="A20" s="33" t="s">
        <v>33</v>
      </c>
      <c r="B20" s="38">
        <v>0</v>
      </c>
      <c r="C20" s="34" t="s">
        <v>23</v>
      </c>
      <c r="D20" s="35">
        <v>1200</v>
      </c>
      <c r="E20" s="35"/>
      <c r="F20" s="35"/>
      <c r="G20" s="35"/>
      <c r="H20" s="36">
        <v>1700</v>
      </c>
      <c r="I20" s="36">
        <v>1700</v>
      </c>
      <c r="J20" s="36">
        <v>0</v>
      </c>
      <c r="K20" s="37">
        <v>500</v>
      </c>
      <c r="L20" s="23" t="s">
        <v>49</v>
      </c>
      <c r="M20" s="23">
        <v>1700</v>
      </c>
    </row>
    <row r="21" spans="1:20" x14ac:dyDescent="0.25">
      <c r="A21" s="5" t="s">
        <v>34</v>
      </c>
      <c r="B21" s="6">
        <v>99</v>
      </c>
      <c r="C21" s="6" t="s">
        <v>16</v>
      </c>
      <c r="D21" s="7">
        <v>2700</v>
      </c>
      <c r="E21" s="7"/>
      <c r="F21" s="7"/>
      <c r="G21" s="7"/>
      <c r="H21" s="8">
        <v>3200</v>
      </c>
      <c r="I21" s="8">
        <v>3200</v>
      </c>
      <c r="J21" s="8">
        <v>0</v>
      </c>
      <c r="K21" s="9">
        <v>500</v>
      </c>
      <c r="L21" s="32" t="s">
        <v>50</v>
      </c>
      <c r="M21" s="32">
        <v>3200</v>
      </c>
    </row>
    <row r="22" spans="1:20" x14ac:dyDescent="0.25">
      <c r="A22" s="5" t="s">
        <v>35</v>
      </c>
      <c r="B22" s="6">
        <v>99</v>
      </c>
      <c r="C22" s="6" t="s">
        <v>16</v>
      </c>
      <c r="D22" s="7">
        <v>2700</v>
      </c>
      <c r="E22" s="7"/>
      <c r="F22" s="7"/>
      <c r="G22" s="7"/>
      <c r="H22" s="8">
        <v>3200</v>
      </c>
      <c r="I22" s="8">
        <v>3200</v>
      </c>
      <c r="J22" s="8">
        <v>0</v>
      </c>
      <c r="K22" s="9">
        <v>500</v>
      </c>
      <c r="L22" s="32" t="s">
        <v>51</v>
      </c>
      <c r="M22" s="32">
        <v>3200</v>
      </c>
    </row>
    <row r="23" spans="1:20" x14ac:dyDescent="0.25">
      <c r="A23" s="5" t="s">
        <v>36</v>
      </c>
      <c r="B23" s="6">
        <v>99</v>
      </c>
      <c r="C23" s="6" t="s">
        <v>16</v>
      </c>
      <c r="D23" s="7">
        <v>2700</v>
      </c>
      <c r="E23" s="7"/>
      <c r="F23" s="7"/>
      <c r="G23" s="7"/>
      <c r="H23" s="8">
        <v>3200</v>
      </c>
      <c r="I23" s="8">
        <v>3200</v>
      </c>
      <c r="J23" s="8">
        <v>0</v>
      </c>
      <c r="K23" s="9">
        <v>500</v>
      </c>
      <c r="L23" s="32" t="s">
        <v>47</v>
      </c>
      <c r="M23" s="32">
        <v>3200</v>
      </c>
    </row>
    <row r="24" spans="1:20" x14ac:dyDescent="0.25">
      <c r="A24" s="33" t="s">
        <v>37</v>
      </c>
      <c r="B24" s="34">
        <v>98</v>
      </c>
      <c r="C24" s="34" t="s">
        <v>23</v>
      </c>
      <c r="D24" s="35">
        <v>1200</v>
      </c>
      <c r="E24" s="35"/>
      <c r="F24" s="35"/>
      <c r="G24" s="35"/>
      <c r="H24" s="36">
        <v>1700</v>
      </c>
      <c r="I24" s="36">
        <v>1700</v>
      </c>
      <c r="J24" s="36">
        <v>0</v>
      </c>
      <c r="K24" s="37">
        <v>500</v>
      </c>
      <c r="L24" s="23" t="s">
        <v>49</v>
      </c>
      <c r="M24" s="23">
        <v>1700</v>
      </c>
    </row>
    <row r="25" spans="1:20" x14ac:dyDescent="0.25">
      <c r="A25" s="5" t="s">
        <v>38</v>
      </c>
      <c r="B25" s="6">
        <v>96</v>
      </c>
      <c r="C25" s="6" t="s">
        <v>19</v>
      </c>
      <c r="D25" s="7">
        <v>4700</v>
      </c>
      <c r="E25" s="7"/>
      <c r="F25" s="7">
        <v>6000</v>
      </c>
      <c r="G25" s="7"/>
      <c r="H25" s="8">
        <v>11200</v>
      </c>
      <c r="I25" s="8">
        <v>11200</v>
      </c>
      <c r="J25" s="8">
        <v>0</v>
      </c>
      <c r="K25" s="9">
        <v>500</v>
      </c>
      <c r="L25" s="32" t="s">
        <v>47</v>
      </c>
      <c r="M25" s="32">
        <v>11200</v>
      </c>
    </row>
    <row r="26" spans="1:20" x14ac:dyDescent="0.25">
      <c r="A26" s="5" t="s">
        <v>39</v>
      </c>
      <c r="B26" s="6">
        <v>98</v>
      </c>
      <c r="C26" s="6" t="s">
        <v>23</v>
      </c>
      <c r="D26" s="7">
        <v>1200</v>
      </c>
      <c r="E26" s="7">
        <v>2000</v>
      </c>
      <c r="F26" s="7">
        <v>1000</v>
      </c>
      <c r="G26" s="7"/>
      <c r="H26" s="8">
        <v>4700</v>
      </c>
      <c r="I26" s="8">
        <v>4700</v>
      </c>
      <c r="J26" s="8">
        <v>0</v>
      </c>
      <c r="K26" s="9">
        <v>500</v>
      </c>
      <c r="L26" s="32" t="s">
        <v>46</v>
      </c>
      <c r="M26" s="32">
        <v>4700</v>
      </c>
    </row>
    <row r="27" spans="1:20" x14ac:dyDescent="0.25">
      <c r="A27" s="5" t="s">
        <v>40</v>
      </c>
      <c r="B27" s="10">
        <v>0</v>
      </c>
      <c r="C27" s="6" t="s">
        <v>16</v>
      </c>
      <c r="D27" s="7">
        <v>2700</v>
      </c>
      <c r="E27" s="7">
        <v>1000</v>
      </c>
      <c r="F27" s="7">
        <v>1750</v>
      </c>
      <c r="G27" s="7"/>
      <c r="H27" s="8">
        <v>5950</v>
      </c>
      <c r="I27" s="8">
        <v>5950</v>
      </c>
      <c r="J27" s="8">
        <v>0</v>
      </c>
      <c r="K27" s="9">
        <v>500</v>
      </c>
      <c r="L27" s="32" t="s">
        <v>52</v>
      </c>
      <c r="M27" s="32">
        <v>5950</v>
      </c>
    </row>
    <row r="28" spans="1:20" x14ac:dyDescent="0.25">
      <c r="A28" s="5" t="s">
        <v>41</v>
      </c>
      <c r="B28" s="10">
        <v>0</v>
      </c>
      <c r="C28" s="6" t="s">
        <v>16</v>
      </c>
      <c r="D28" s="7">
        <v>2700</v>
      </c>
      <c r="E28" s="7">
        <v>1000</v>
      </c>
      <c r="F28" s="7">
        <v>2000</v>
      </c>
      <c r="G28" s="7"/>
      <c r="H28" s="8">
        <v>6200</v>
      </c>
      <c r="I28" s="8">
        <v>6200</v>
      </c>
      <c r="J28" s="8">
        <v>0</v>
      </c>
      <c r="K28" s="9">
        <v>500</v>
      </c>
      <c r="L28" s="32" t="s">
        <v>45</v>
      </c>
      <c r="M28" s="32">
        <v>6200</v>
      </c>
    </row>
    <row r="29" spans="1:20" x14ac:dyDescent="0.25">
      <c r="A29" s="5" t="s">
        <v>42</v>
      </c>
      <c r="B29" s="6">
        <v>99</v>
      </c>
      <c r="C29" s="6" t="s">
        <v>16</v>
      </c>
      <c r="D29" s="7">
        <v>2700</v>
      </c>
      <c r="E29" s="7"/>
      <c r="F29" s="7"/>
      <c r="G29" s="7"/>
      <c r="H29" s="8">
        <v>3200</v>
      </c>
      <c r="I29" s="8">
        <v>3200</v>
      </c>
      <c r="J29" s="8">
        <v>0</v>
      </c>
      <c r="K29" s="9">
        <v>500</v>
      </c>
      <c r="L29" s="32" t="s">
        <v>47</v>
      </c>
      <c r="M29" s="32">
        <v>3200</v>
      </c>
    </row>
    <row r="30" spans="1:20" x14ac:dyDescent="0.25">
      <c r="A30" s="33" t="s">
        <v>43</v>
      </c>
      <c r="B30" s="34">
        <v>98</v>
      </c>
      <c r="C30" s="34" t="s">
        <v>16</v>
      </c>
      <c r="D30" s="35">
        <v>2700</v>
      </c>
      <c r="E30" s="35">
        <v>2000</v>
      </c>
      <c r="F30" s="35"/>
      <c r="G30" s="35"/>
      <c r="H30" s="36">
        <v>5200</v>
      </c>
      <c r="I30" s="36">
        <v>5200</v>
      </c>
      <c r="J30" s="36">
        <v>0</v>
      </c>
      <c r="K30" s="37">
        <v>500</v>
      </c>
      <c r="L30" s="23" t="s">
        <v>49</v>
      </c>
      <c r="M30" s="23">
        <v>5200</v>
      </c>
    </row>
    <row r="31" spans="1:20" x14ac:dyDescent="0.25">
      <c r="A31" s="11" t="s">
        <v>9</v>
      </c>
      <c r="B31" s="11"/>
      <c r="C31" s="11"/>
      <c r="D31" s="12">
        <f t="shared" ref="D31:K31" si="0">SUM(D5:D30)</f>
        <v>66150</v>
      </c>
      <c r="E31" s="12">
        <f t="shared" si="0"/>
        <v>18250</v>
      </c>
      <c r="F31" s="12">
        <f t="shared" si="0"/>
        <v>20000</v>
      </c>
      <c r="G31" s="12">
        <f t="shared" si="0"/>
        <v>2000</v>
      </c>
      <c r="H31" s="12">
        <f t="shared" si="0"/>
        <v>119400</v>
      </c>
      <c r="I31" s="12">
        <f t="shared" si="0"/>
        <v>119400</v>
      </c>
      <c r="J31" s="12">
        <f t="shared" si="0"/>
        <v>0</v>
      </c>
      <c r="K31" s="13">
        <f t="shared" si="0"/>
        <v>13000</v>
      </c>
    </row>
    <row r="32" spans="1:20" x14ac:dyDescent="0.25">
      <c r="A32" s="14"/>
      <c r="B32" s="15"/>
      <c r="C32" s="15"/>
      <c r="D32" s="16"/>
      <c r="E32" s="16"/>
      <c r="F32" s="16"/>
      <c r="G32" s="17"/>
      <c r="H32" s="16"/>
      <c r="I32" s="16"/>
      <c r="J32" s="16"/>
      <c r="K32" s="16"/>
    </row>
    <row r="33" spans="1:11" ht="15.75" x14ac:dyDescent="0.25">
      <c r="A33" s="18" t="s">
        <v>44</v>
      </c>
      <c r="B33" s="18"/>
      <c r="C33" s="18"/>
      <c r="D33" s="19">
        <v>119400</v>
      </c>
      <c r="E33" s="20"/>
      <c r="F33" s="20"/>
      <c r="G33" s="21"/>
      <c r="H33" s="19">
        <f>SUM(D33:F33)</f>
        <v>119400</v>
      </c>
      <c r="I33" s="22"/>
      <c r="J33" s="22"/>
      <c r="K33" s="20"/>
    </row>
  </sheetData>
  <mergeCells count="9">
    <mergeCell ref="A1:K1"/>
    <mergeCell ref="D2:J2"/>
    <mergeCell ref="B3:B4"/>
    <mergeCell ref="C3:C4"/>
    <mergeCell ref="D3:D4"/>
    <mergeCell ref="E3:E4"/>
    <mergeCell ref="F3:F4"/>
    <mergeCell ref="G3:G4"/>
    <mergeCell ref="H3:H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trener</dc:creator>
  <cp:lastModifiedBy>Rodina</cp:lastModifiedBy>
  <dcterms:created xsi:type="dcterms:W3CDTF">2015-09-22T10:06:21Z</dcterms:created>
  <dcterms:modified xsi:type="dcterms:W3CDTF">2015-11-10T17:21:29Z</dcterms:modified>
</cp:coreProperties>
</file>